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iffusion\Marches\2-MARCHES\1 MARCHES\MARCHES 2025\C_25-23-506_Installation extracteurs gaz soudures et échappements_Bât 12 et 74_Mimi\2 - DCE\25-23-506_DCE\DCE V6\"/>
    </mc:Choice>
  </mc:AlternateContent>
  <bookViews>
    <workbookView xWindow="0" yWindow="0" windowWidth="19200" windowHeight="6465" tabRatio="500"/>
  </bookViews>
  <sheets>
    <sheet name="DPGF " sheetId="8" r:id="rId1"/>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E19" i="8" l="1"/>
  <c r="E17" i="8"/>
  <c r="E21" i="8" l="1"/>
  <c r="E20" i="8" l="1"/>
  <c r="E18" i="8" l="1"/>
  <c r="E22" i="8" l="1"/>
  <c r="E23" i="8" s="1"/>
</calcChain>
</file>

<file path=xl/sharedStrings.xml><?xml version="1.0" encoding="utf-8"?>
<sst xmlns="http://schemas.openxmlformats.org/spreadsheetml/2006/main" count="31" uniqueCount="22">
  <si>
    <t>Bâtiment</t>
  </si>
  <si>
    <t>Prestations à réaliser</t>
  </si>
  <si>
    <t xml:space="preserve">Fourniture et installation des systèmes d’extraction des gaz d’échappement et de fumées de soudure des bâtiments 74 et 12 du groupe des ateliers techniques (GAT) 14.623 de la Base aérienne 204 à Mérignac. </t>
  </si>
  <si>
    <t>Poste</t>
  </si>
  <si>
    <t>a</t>
  </si>
  <si>
    <t>b</t>
  </si>
  <si>
    <t>c</t>
  </si>
  <si>
    <t>d</t>
  </si>
  <si>
    <t>Fourniture des matériels composants le système à installer et sa codification OTAN.</t>
  </si>
  <si>
    <t>Installation et mise en service du système d'extraction.</t>
  </si>
  <si>
    <t>Formation à l’utilisation.</t>
  </si>
  <si>
    <t>Prix Forfaitaire en € HT</t>
  </si>
  <si>
    <t>MONTANT TOTAL HT DU MARCHE</t>
  </si>
  <si>
    <t>TVA 20%</t>
  </si>
  <si>
    <t>MONTANT TOTAL TTC DE LA COMMANDE</t>
  </si>
  <si>
    <t>DPGF : Marché 25-23-506</t>
  </si>
  <si>
    <t>Montant total HT du poste 1</t>
  </si>
  <si>
    <t>Montant total TTC du poste 1</t>
  </si>
  <si>
    <t>Montant total HT du poste 2</t>
  </si>
  <si>
    <t>Montant total TTC du poste 2</t>
  </si>
  <si>
    <t>Part Travaux codification OTAN = ……………….. € HT</t>
  </si>
  <si>
    <t>Réalisation des mesures d’extraction par un organisme accrédité.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</si>
</sst>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9" x14ac:knownFonts="1">
    <font>
      <sz val="11"/>
      <color rgb="FF000000"/>
      <name val="Calibri"/>
      <family val="2"/>
      <charset val="1"/>
    </font>
    <font>
      <sz val="10"/>
      <name val="Arial"/>
      <family val="2"/>
    </font>
    <font>
      <sz val="10"/>
      <name val="Arial"/>
      <family val="2"/>
      <charset val="1"/>
    </font>
    <font>
      <sz val="11"/>
      <color rgb="FF000000"/>
      <name val="Arial"/>
      <family val="2"/>
    </font>
    <font>
      <b/>
      <sz val="14"/>
      <color rgb="FF000000"/>
      <name val="Arial"/>
      <family val="2"/>
    </font>
    <font>
      <sz val="11"/>
      <color rgb="FF000000"/>
      <name val="Calibri"/>
      <family val="2"/>
      <charset val="1"/>
    </font>
    <font>
      <b/>
      <sz val="16"/>
      <color rgb="FF000000"/>
      <name val="Arial"/>
      <family val="2"/>
    </font>
    <font>
      <sz val="14"/>
      <color rgb="FF000000"/>
      <name val="Arial"/>
      <family val="2"/>
    </font>
    <font>
      <b/>
      <sz val="18"/>
      <color rgb="FF000000"/>
      <name val="Arial"/>
      <family val="2"/>
    </font>
  </fonts>
  <fills count="15">
    <fill>
      <patternFill patternType="none"/>
    </fill>
    <fill>
      <patternFill patternType="gray125"/>
    </fill>
    <fill>
      <patternFill patternType="solid">
        <fgColor theme="4" tint="0.59999389629810485"/>
        <bgColor indexed="64"/>
      </patternFill>
    </fill>
    <fill>
      <patternFill patternType="solid">
        <fgColor theme="7" tint="0.79998168889431442"/>
        <bgColor indexed="64"/>
      </patternFill>
    </fill>
    <fill>
      <patternFill patternType="solid">
        <fgColor theme="9" tint="0.79998168889431442"/>
        <bgColor rgb="FF99CCFF"/>
      </patternFill>
    </fill>
    <fill>
      <patternFill patternType="solid">
        <fgColor theme="0"/>
        <bgColor indexed="64"/>
      </patternFill>
    </fill>
    <fill>
      <patternFill patternType="solid">
        <fgColor theme="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0070C0"/>
        <bgColor indexed="64"/>
      </patternFill>
    </fill>
    <fill>
      <patternFill patternType="solid">
        <fgColor theme="5"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ck">
        <color indexed="64"/>
      </top>
      <bottom style="thick">
        <color indexed="64"/>
      </bottom>
      <diagonal/>
    </border>
    <border>
      <left/>
      <right/>
      <top style="thin">
        <color indexed="64"/>
      </top>
      <bottom style="thick">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style="medium">
        <color indexed="64"/>
      </bottom>
      <diagonal/>
    </border>
    <border>
      <left style="thick">
        <color indexed="64"/>
      </left>
      <right style="medium">
        <color indexed="64"/>
      </right>
      <top/>
      <bottom style="thick">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44" fontId="5" fillId="0" borderId="0" applyFont="0" applyFill="0" applyBorder="0" applyAlignment="0" applyProtection="0"/>
  </cellStyleXfs>
  <cellXfs count="63">
    <xf numFmtId="0" fontId="0" fillId="0" borderId="0" xfId="0"/>
    <xf numFmtId="0" fontId="3" fillId="0" borderId="0" xfId="0" applyFont="1" applyAlignment="1">
      <alignment horizontal="center" vertical="center"/>
    </xf>
    <xf numFmtId="0" fontId="4" fillId="0" borderId="0" xfId="0" applyFont="1" applyFill="1" applyBorder="1" applyAlignment="1">
      <alignment vertical="center" wrapText="1"/>
    </xf>
    <xf numFmtId="0" fontId="3" fillId="0" borderId="0" xfId="0" applyFont="1" applyFill="1" applyAlignment="1">
      <alignment horizontal="center" vertical="center"/>
    </xf>
    <xf numFmtId="0" fontId="3" fillId="0" borderId="0" xfId="0" applyFont="1" applyAlignment="1">
      <alignment horizontal="center" vertical="center" wrapText="1"/>
    </xf>
    <xf numFmtId="0" fontId="3" fillId="0" borderId="0" xfId="0" applyFont="1" applyFill="1" applyAlignment="1">
      <alignment horizontal="left" vertical="top"/>
    </xf>
    <xf numFmtId="0" fontId="4" fillId="2" borderId="2" xfId="0" applyFont="1" applyFill="1" applyBorder="1" applyAlignment="1">
      <alignment horizontal="center" vertical="center" wrapText="1"/>
    </xf>
    <xf numFmtId="0" fontId="6" fillId="6" borderId="7" xfId="0" applyFont="1" applyFill="1" applyBorder="1" applyAlignment="1">
      <alignment horizontal="center" vertical="center"/>
    </xf>
    <xf numFmtId="0" fontId="4" fillId="6" borderId="0" xfId="0" applyFont="1" applyFill="1" applyBorder="1" applyAlignment="1">
      <alignment horizontal="center" vertical="center"/>
    </xf>
    <xf numFmtId="0" fontId="7" fillId="6" borderId="0" xfId="0" applyFont="1" applyFill="1" applyAlignment="1">
      <alignment horizontal="justify" vertical="center" wrapText="1"/>
    </xf>
    <xf numFmtId="0" fontId="4" fillId="6" borderId="10" xfId="0" applyFont="1" applyFill="1" applyBorder="1" applyAlignment="1">
      <alignment horizontal="center" vertical="center"/>
    </xf>
    <xf numFmtId="164" fontId="7" fillId="6" borderId="4" xfId="3" applyNumberFormat="1" applyFont="1" applyFill="1" applyBorder="1" applyAlignment="1">
      <alignment horizontal="center" vertical="center"/>
    </xf>
    <xf numFmtId="164" fontId="7" fillId="0" borderId="13" xfId="3" applyNumberFormat="1" applyFont="1" applyBorder="1" applyAlignment="1">
      <alignment horizontal="center" vertical="center"/>
    </xf>
    <xf numFmtId="164" fontId="7" fillId="0" borderId="15" xfId="3"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 xfId="0" applyNumberFormat="1" applyFont="1" applyBorder="1" applyAlignment="1">
      <alignment horizontal="center" vertical="center"/>
    </xf>
    <xf numFmtId="0" fontId="6" fillId="3" borderId="1" xfId="0" applyFont="1" applyFill="1" applyBorder="1" applyAlignment="1">
      <alignment horizontal="center" vertical="center"/>
    </xf>
    <xf numFmtId="0" fontId="6" fillId="7" borderId="1" xfId="0" applyFont="1" applyFill="1" applyBorder="1" applyAlignment="1">
      <alignment horizontal="center" vertical="center"/>
    </xf>
    <xf numFmtId="164" fontId="7" fillId="7" borderId="1" xfId="3" applyNumberFormat="1" applyFont="1" applyFill="1" applyBorder="1" applyAlignment="1">
      <alignment horizontal="center" vertical="center"/>
    </xf>
    <xf numFmtId="0" fontId="4" fillId="11" borderId="1" xfId="0" applyFont="1" applyFill="1" applyBorder="1" applyAlignment="1">
      <alignment vertical="center" wrapText="1"/>
    </xf>
    <xf numFmtId="0" fontId="4" fillId="11" borderId="1" xfId="0" applyFont="1" applyFill="1" applyBorder="1" applyAlignment="1">
      <alignment horizontal="justify" vertical="center" wrapText="1"/>
    </xf>
    <xf numFmtId="0" fontId="4" fillId="8" borderId="1" xfId="0" applyFont="1" applyFill="1" applyBorder="1" applyAlignment="1">
      <alignment vertical="center" wrapText="1"/>
    </xf>
    <xf numFmtId="0" fontId="4" fillId="8" borderId="1" xfId="0" applyFont="1" applyFill="1" applyBorder="1" applyAlignment="1">
      <alignment horizontal="justify" vertical="center" wrapText="1"/>
    </xf>
    <xf numFmtId="0" fontId="6" fillId="14" borderId="22" xfId="0" applyFont="1" applyFill="1" applyBorder="1" applyAlignment="1">
      <alignment vertical="center"/>
    </xf>
    <xf numFmtId="0" fontId="6" fillId="14" borderId="23" xfId="0" applyFont="1" applyFill="1" applyBorder="1" applyAlignment="1">
      <alignment vertical="center"/>
    </xf>
    <xf numFmtId="164" fontId="4" fillId="0" borderId="0" xfId="0" applyNumberFormat="1" applyFont="1" applyFill="1" applyBorder="1" applyAlignment="1">
      <alignment vertical="center" wrapText="1"/>
    </xf>
    <xf numFmtId="164" fontId="4" fillId="2" borderId="1" xfId="0" applyNumberFormat="1" applyFont="1" applyFill="1" applyBorder="1" applyAlignment="1">
      <alignment horizontal="center" vertical="center" wrapText="1"/>
    </xf>
    <xf numFmtId="164" fontId="6" fillId="14" borderId="23" xfId="0" applyNumberFormat="1" applyFont="1" applyFill="1" applyBorder="1" applyAlignment="1">
      <alignment vertical="center"/>
    </xf>
    <xf numFmtId="164" fontId="4" fillId="13" borderId="1" xfId="0" applyNumberFormat="1" applyFont="1" applyFill="1" applyBorder="1" applyAlignment="1">
      <alignment horizontal="center" vertical="center"/>
    </xf>
    <xf numFmtId="164" fontId="4" fillId="5" borderId="21" xfId="0" applyNumberFormat="1" applyFont="1" applyFill="1" applyBorder="1" applyAlignment="1">
      <alignment horizontal="center" vertical="center"/>
    </xf>
    <xf numFmtId="164" fontId="4" fillId="13" borderId="20" xfId="0" applyNumberFormat="1" applyFont="1" applyFill="1" applyBorder="1" applyAlignment="1">
      <alignment horizontal="center" vertical="center"/>
    </xf>
    <xf numFmtId="164" fontId="3" fillId="0" borderId="0" xfId="0" applyNumberFormat="1" applyFont="1" applyAlignment="1">
      <alignment horizontal="center" vertical="center"/>
    </xf>
    <xf numFmtId="164" fontId="7" fillId="7" borderId="1" xfId="3" applyNumberFormat="1" applyFont="1" applyFill="1" applyBorder="1" applyAlignment="1">
      <alignment vertical="center"/>
    </xf>
    <xf numFmtId="0" fontId="8" fillId="13" borderId="18" xfId="0" applyFont="1" applyFill="1" applyBorder="1" applyAlignment="1">
      <alignment horizontal="center" vertical="center" wrapText="1"/>
    </xf>
    <xf numFmtId="0" fontId="8" fillId="13" borderId="19"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4" fillId="2" borderId="11" xfId="0" applyFont="1" applyFill="1" applyBorder="1" applyAlignment="1">
      <alignment horizontal="right" vertical="center" wrapText="1"/>
    </xf>
    <xf numFmtId="0" fontId="4" fillId="2" borderId="12" xfId="0" applyFont="1" applyFill="1" applyBorder="1" applyAlignment="1">
      <alignment horizontal="right" vertical="center" wrapText="1"/>
    </xf>
    <xf numFmtId="0" fontId="4" fillId="2" borderId="14"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6" fillId="9" borderId="4" xfId="0" applyFont="1" applyFill="1" applyBorder="1" applyAlignment="1">
      <alignment horizontal="center" vertical="center"/>
    </xf>
    <xf numFmtId="0" fontId="6" fillId="9" borderId="6" xfId="0" applyFont="1" applyFill="1" applyBorder="1" applyAlignment="1">
      <alignment horizontal="center" vertical="center"/>
    </xf>
    <xf numFmtId="0" fontId="6" fillId="7" borderId="4" xfId="0" applyFont="1" applyFill="1" applyBorder="1" applyAlignment="1">
      <alignment horizontal="center" vertical="center"/>
    </xf>
    <xf numFmtId="0" fontId="6" fillId="7" borderId="6" xfId="0" applyFont="1" applyFill="1" applyBorder="1" applyAlignment="1">
      <alignment horizontal="center" vertical="center"/>
    </xf>
    <xf numFmtId="0" fontId="6" fillId="12" borderId="4" xfId="0" applyFont="1" applyFill="1" applyBorder="1" applyAlignment="1">
      <alignment horizontal="center" vertical="center"/>
    </xf>
    <xf numFmtId="0" fontId="6" fillId="12" borderId="6"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6" xfId="0" applyFont="1" applyFill="1" applyBorder="1" applyAlignment="1">
      <alignment horizontal="center" vertical="center"/>
    </xf>
    <xf numFmtId="0" fontId="4" fillId="10" borderId="14"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10" borderId="5" xfId="0" applyFont="1" applyFill="1" applyBorder="1" applyAlignment="1">
      <alignment horizontal="right" vertical="center" wrapText="1"/>
    </xf>
    <xf numFmtId="0" fontId="6" fillId="7" borderId="24" xfId="0" applyFont="1" applyFill="1" applyBorder="1" applyAlignment="1">
      <alignment horizontal="center" vertical="center"/>
    </xf>
    <xf numFmtId="0" fontId="6" fillId="3" borderId="24"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13" borderId="16"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cellXfs>
  <cellStyles count="4">
    <cellStyle name="Monétaire" xfId="3" builtinId="4"/>
    <cellStyle name="Normal" xfId="0" builtinId="0"/>
    <cellStyle name="Normal 2" xfId="1"/>
    <cellStyle name="Normal 3"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2E75B6"/>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abSelected="1" topLeftCell="A4" zoomScale="80" zoomScaleNormal="80" workbookViewId="0">
      <selection activeCell="D14" sqref="D14"/>
    </sheetView>
  </sheetViews>
  <sheetFormatPr baseColWidth="10" defaultColWidth="10.7109375" defaultRowHeight="14.25" x14ac:dyDescent="0.25"/>
  <cols>
    <col min="1" max="3" width="14.28515625" style="1" customWidth="1"/>
    <col min="4" max="4" width="87.5703125" style="4" customWidth="1"/>
    <col min="5" max="5" width="43.7109375" style="31" customWidth="1"/>
    <col min="6" max="16384" width="10.7109375" style="1"/>
  </cols>
  <sheetData>
    <row r="1" spans="1:6" ht="25.15" customHeight="1" x14ac:dyDescent="0.25">
      <c r="A1" s="54" t="s">
        <v>15</v>
      </c>
      <c r="B1" s="55"/>
      <c r="C1" s="55"/>
      <c r="D1" s="55"/>
      <c r="E1" s="55"/>
    </row>
    <row r="2" spans="1:6" ht="38.65" customHeight="1" x14ac:dyDescent="0.25">
      <c r="A2" s="56" t="s">
        <v>2</v>
      </c>
      <c r="B2" s="57"/>
      <c r="C2" s="57"/>
      <c r="D2" s="57"/>
      <c r="E2" s="58"/>
    </row>
    <row r="3" spans="1:6" s="3" customFormat="1" ht="30" customHeight="1" x14ac:dyDescent="0.25">
      <c r="A3" s="2"/>
      <c r="B3" s="2"/>
      <c r="C3" s="2"/>
      <c r="D3" s="2"/>
      <c r="E3" s="25"/>
      <c r="F3" s="5"/>
    </row>
    <row r="4" spans="1:6" s="4" customFormat="1" ht="70.150000000000006" customHeight="1" x14ac:dyDescent="0.25">
      <c r="A4" s="6" t="s">
        <v>0</v>
      </c>
      <c r="B4" s="61" t="s">
        <v>3</v>
      </c>
      <c r="C4" s="62"/>
      <c r="D4" s="6" t="s">
        <v>1</v>
      </c>
      <c r="E4" s="26" t="s">
        <v>11</v>
      </c>
    </row>
    <row r="5" spans="1:6" s="4" customFormat="1" ht="70.150000000000006" customHeight="1" x14ac:dyDescent="0.25">
      <c r="A5" s="41">
        <v>74</v>
      </c>
      <c r="B5" s="43">
        <v>1</v>
      </c>
      <c r="C5" s="43" t="s">
        <v>4</v>
      </c>
      <c r="D5" s="21" t="s">
        <v>8</v>
      </c>
      <c r="E5" s="32">
        <v>0</v>
      </c>
    </row>
    <row r="6" spans="1:6" s="4" customFormat="1" ht="70.150000000000006" customHeight="1" x14ac:dyDescent="0.25">
      <c r="A6" s="42"/>
      <c r="B6" s="44"/>
      <c r="C6" s="52"/>
      <c r="D6" s="21" t="s">
        <v>20</v>
      </c>
      <c r="E6" s="32">
        <v>0</v>
      </c>
    </row>
    <row r="7" spans="1:6" s="4" customFormat="1" ht="70.150000000000006" customHeight="1" x14ac:dyDescent="0.25">
      <c r="A7" s="42"/>
      <c r="B7" s="44"/>
      <c r="C7" s="17" t="s">
        <v>5</v>
      </c>
      <c r="D7" s="22" t="s">
        <v>9</v>
      </c>
      <c r="E7" s="18">
        <v>0</v>
      </c>
    </row>
    <row r="8" spans="1:6" s="4" customFormat="1" ht="70.150000000000006" customHeight="1" x14ac:dyDescent="0.25">
      <c r="A8" s="42"/>
      <c r="B8" s="44"/>
      <c r="C8" s="17" t="s">
        <v>6</v>
      </c>
      <c r="D8" s="22" t="s">
        <v>21</v>
      </c>
      <c r="E8" s="18">
        <v>0</v>
      </c>
    </row>
    <row r="9" spans="1:6" s="4" customFormat="1" ht="70.150000000000006" customHeight="1" x14ac:dyDescent="0.25">
      <c r="A9" s="42"/>
      <c r="B9" s="44"/>
      <c r="C9" s="17" t="s">
        <v>7</v>
      </c>
      <c r="D9" s="22" t="s">
        <v>10</v>
      </c>
      <c r="E9" s="18">
        <v>0</v>
      </c>
    </row>
    <row r="10" spans="1:6" s="4" customFormat="1" ht="13.5" customHeight="1" x14ac:dyDescent="0.25">
      <c r="A10" s="23"/>
      <c r="B10" s="24"/>
      <c r="C10" s="24"/>
      <c r="D10" s="24"/>
      <c r="E10" s="27"/>
    </row>
    <row r="11" spans="1:6" s="4" customFormat="1" ht="70.150000000000006" customHeight="1" x14ac:dyDescent="0.25">
      <c r="A11" s="45">
        <v>12</v>
      </c>
      <c r="B11" s="47">
        <v>2</v>
      </c>
      <c r="C11" s="47" t="s">
        <v>4</v>
      </c>
      <c r="D11" s="19" t="s">
        <v>8</v>
      </c>
      <c r="E11" s="32">
        <v>0</v>
      </c>
    </row>
    <row r="12" spans="1:6" s="4" customFormat="1" ht="70.150000000000006" customHeight="1" x14ac:dyDescent="0.25">
      <c r="A12" s="46"/>
      <c r="B12" s="48"/>
      <c r="C12" s="53"/>
      <c r="D12" s="19" t="s">
        <v>20</v>
      </c>
      <c r="E12" s="32">
        <v>0</v>
      </c>
    </row>
    <row r="13" spans="1:6" s="4" customFormat="1" ht="70.150000000000006" customHeight="1" x14ac:dyDescent="0.25">
      <c r="A13" s="46"/>
      <c r="B13" s="48"/>
      <c r="C13" s="16" t="s">
        <v>5</v>
      </c>
      <c r="D13" s="20" t="s">
        <v>9</v>
      </c>
      <c r="E13" s="18">
        <v>0</v>
      </c>
    </row>
    <row r="14" spans="1:6" s="4" customFormat="1" ht="70.150000000000006" customHeight="1" x14ac:dyDescent="0.25">
      <c r="A14" s="46"/>
      <c r="B14" s="48"/>
      <c r="C14" s="16" t="s">
        <v>6</v>
      </c>
      <c r="D14" s="20" t="s">
        <v>21</v>
      </c>
      <c r="E14" s="18">
        <v>0</v>
      </c>
    </row>
    <row r="15" spans="1:6" s="4" customFormat="1" ht="70.150000000000006" customHeight="1" x14ac:dyDescent="0.25">
      <c r="A15" s="46"/>
      <c r="B15" s="48"/>
      <c r="C15" s="16" t="s">
        <v>7</v>
      </c>
      <c r="D15" s="20" t="s">
        <v>10</v>
      </c>
      <c r="E15" s="18">
        <v>0</v>
      </c>
    </row>
    <row r="16" spans="1:6" s="4" customFormat="1" ht="5.25" customHeight="1" thickBot="1" x14ac:dyDescent="0.3">
      <c r="A16" s="7"/>
      <c r="B16" s="8"/>
      <c r="C16" s="10"/>
      <c r="D16" s="9"/>
      <c r="E16" s="11"/>
    </row>
    <row r="17" spans="1:5" ht="55.35" customHeight="1" x14ac:dyDescent="0.25">
      <c r="A17" s="37" t="s">
        <v>16</v>
      </c>
      <c r="B17" s="38"/>
      <c r="C17" s="38"/>
      <c r="D17" s="38"/>
      <c r="E17" s="12">
        <f>E5+E6+E7+E8+E9</f>
        <v>0</v>
      </c>
    </row>
    <row r="18" spans="1:5" ht="55.15" customHeight="1" x14ac:dyDescent="0.25">
      <c r="A18" s="39" t="s">
        <v>17</v>
      </c>
      <c r="B18" s="40"/>
      <c r="C18" s="40"/>
      <c r="D18" s="40"/>
      <c r="E18" s="14">
        <f>E17*1.2</f>
        <v>0</v>
      </c>
    </row>
    <row r="19" spans="1:5" ht="55.15" customHeight="1" x14ac:dyDescent="0.25">
      <c r="A19" s="49" t="s">
        <v>18</v>
      </c>
      <c r="B19" s="50"/>
      <c r="C19" s="50"/>
      <c r="D19" s="51"/>
      <c r="E19" s="13">
        <f>E11+E12+E13+E14+E15</f>
        <v>0</v>
      </c>
    </row>
    <row r="20" spans="1:5" ht="55.15" customHeight="1" x14ac:dyDescent="0.25">
      <c r="A20" s="49" t="s">
        <v>19</v>
      </c>
      <c r="B20" s="50"/>
      <c r="C20" s="50"/>
      <c r="D20" s="50"/>
      <c r="E20" s="15">
        <f>E19*1.2</f>
        <v>0</v>
      </c>
    </row>
    <row r="21" spans="1:5" ht="55.35" customHeight="1" thickBot="1" x14ac:dyDescent="0.3">
      <c r="A21" s="59" t="s">
        <v>12</v>
      </c>
      <c r="B21" s="60"/>
      <c r="C21" s="60"/>
      <c r="D21" s="60"/>
      <c r="E21" s="28">
        <f>E17+E19</f>
        <v>0</v>
      </c>
    </row>
    <row r="22" spans="1:5" ht="41.25" customHeight="1" thickTop="1" thickBot="1" x14ac:dyDescent="0.3">
      <c r="A22" s="35" t="s">
        <v>13</v>
      </c>
      <c r="B22" s="36"/>
      <c r="C22" s="36"/>
      <c r="D22" s="36"/>
      <c r="E22" s="29">
        <f>E21*20/100</f>
        <v>0</v>
      </c>
    </row>
    <row r="23" spans="1:5" ht="52.5" customHeight="1" thickTop="1" thickBot="1" x14ac:dyDescent="0.3">
      <c r="A23" s="33" t="s">
        <v>14</v>
      </c>
      <c r="B23" s="34"/>
      <c r="C23" s="34"/>
      <c r="D23" s="34"/>
      <c r="E23" s="30">
        <f>E21+E22</f>
        <v>0</v>
      </c>
    </row>
  </sheetData>
  <mergeCells count="16">
    <mergeCell ref="A1:E1"/>
    <mergeCell ref="A2:E2"/>
    <mergeCell ref="A21:D21"/>
    <mergeCell ref="B4:C4"/>
    <mergeCell ref="A23:D23"/>
    <mergeCell ref="A22:D22"/>
    <mergeCell ref="A17:D17"/>
    <mergeCell ref="A18:D18"/>
    <mergeCell ref="A5:A9"/>
    <mergeCell ref="B5:B9"/>
    <mergeCell ref="A11:A15"/>
    <mergeCell ref="B11:B15"/>
    <mergeCell ref="A19:D19"/>
    <mergeCell ref="A20:D20"/>
    <mergeCell ref="C5:C6"/>
    <mergeCell ref="C11:C12"/>
  </mergeCells>
  <pageMargins left="0.7" right="0.7" top="0.75" bottom="0.75" header="0.3" footer="0.3"/>
  <pageSetup paperSize="9" scale="66"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HOUSSA Brahim ADJ</dc:creator>
  <dc:description/>
  <cp:lastModifiedBy>GUZZO Mireille SA CS MINDEF</cp:lastModifiedBy>
  <cp:revision>0</cp:revision>
  <cp:lastPrinted>2024-05-23T13:26:22Z</cp:lastPrinted>
  <dcterms:created xsi:type="dcterms:W3CDTF">2022-04-28T11:25:55Z</dcterms:created>
  <dcterms:modified xsi:type="dcterms:W3CDTF">2025-10-13T11:57:48Z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Ministère des Armées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